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90"/>
  </bookViews>
  <sheets>
    <sheet name="保護者用スケジュール" sheetId="4" r:id="rId1"/>
  </sheets>
  <definedNames>
    <definedName name="_xlnm.Print_Area" localSheetId="0">保護者用スケジュール!$A$1:$L$20</definedName>
  </definedNames>
  <calcPr calcId="125725" refMode="R1C1"/>
</workbook>
</file>

<file path=xl/calcChain.xml><?xml version="1.0" encoding="utf-8"?>
<calcChain xmlns="http://schemas.openxmlformats.org/spreadsheetml/2006/main">
  <c r="H19" i="4"/>
  <c r="H20" s="1"/>
  <c r="J19"/>
  <c r="J20" s="1"/>
  <c r="J17"/>
  <c r="H17"/>
  <c r="H12"/>
  <c r="J12"/>
  <c r="J10"/>
  <c r="H10"/>
  <c r="H7" l="1"/>
  <c r="J7"/>
  <c r="H4"/>
  <c r="J4"/>
  <c r="H6"/>
  <c r="J6"/>
  <c r="H13"/>
  <c r="J13"/>
  <c r="H5"/>
  <c r="J5"/>
  <c r="J3"/>
  <c r="H3"/>
</calcChain>
</file>

<file path=xl/sharedStrings.xml><?xml version="1.0" encoding="utf-8"?>
<sst xmlns="http://schemas.openxmlformats.org/spreadsheetml/2006/main" count="128" uniqueCount="78">
  <si>
    <t>種目(予定）</t>
    <rPh sb="0" eb="2">
      <t>シュモク</t>
    </rPh>
    <rPh sb="3" eb="5">
      <t>ヨテイ</t>
    </rPh>
    <phoneticPr fontId="1"/>
  </si>
  <si>
    <t>大会名</t>
  </si>
  <si>
    <t>大会日</t>
  </si>
  <si>
    <t>会場</t>
  </si>
  <si>
    <t>HKSC〆切</t>
  </si>
  <si>
    <t>申込方法</t>
  </si>
  <si>
    <t>日</t>
  </si>
  <si>
    <t>枚方</t>
  </si>
  <si>
    <t>共通：４×１００ｍR・８００ｍ・走幅跳(記録会）</t>
  </si>
  <si>
    <t>土</t>
  </si>
  <si>
    <t>メール</t>
  </si>
  <si>
    <t>月</t>
  </si>
  <si>
    <t>申込書①</t>
  </si>
  <si>
    <t>申込書②</t>
  </si>
  <si>
    <t>枚方市春季陸上競技選手権大会</t>
  </si>
  <si>
    <t>共通：１００ｍ・８００ｍ・４×１００ｍR・走幅跳・走高跳</t>
  </si>
  <si>
    <t>金岡</t>
  </si>
  <si>
    <t>申込書③</t>
  </si>
  <si>
    <t>ひらかたロングジャンプカーニバル</t>
  </si>
  <si>
    <t>共通：走幅跳(午後から走幅跳クリニック）</t>
  </si>
  <si>
    <t>HKSC選抜</t>
  </si>
  <si>
    <t>万博</t>
  </si>
  <si>
    <t>申込書④</t>
  </si>
  <si>
    <t>全国小学生交流大会</t>
  </si>
  <si>
    <t>28日</t>
  </si>
  <si>
    <t>国立</t>
  </si>
  <si>
    <t>大阪選抜</t>
  </si>
  <si>
    <t>枚方市秋季陸上競技選手権大会</t>
  </si>
  <si>
    <t>申込書⑤</t>
  </si>
  <si>
    <t>大阪クロスカントリー(全国予選）</t>
  </si>
  <si>
    <t>狭山池</t>
  </si>
  <si>
    <t>1・3・5区が女子、2・4・6区が男子：１５００ｍ</t>
  </si>
  <si>
    <t>｢新春走ろうかい｣</t>
  </si>
  <si>
    <t>淀川</t>
  </si>
  <si>
    <t>小学男子A（５年・６年）：３０００ｍ
小学男子B（３年・４年）：２０００ｍ
小学女子A（５年・６年）・小学女子B（３年・４年）：２０００ｍ</t>
  </si>
  <si>
    <t>2011日本ジュニア室内</t>
  </si>
  <si>
    <t>6日</t>
  </si>
  <si>
    <t>大阪城</t>
  </si>
  <si>
    <t>共通：６０ｍ・４×８０ｍR</t>
  </si>
  <si>
    <t>20日</t>
  </si>
  <si>
    <t>全国クロスカントリーリレー
（一般参加タイムトライアル）２０日</t>
    <rPh sb="15" eb="17">
      <t>イッパン</t>
    </rPh>
    <rPh sb="17" eb="19">
      <t>サンカ</t>
    </rPh>
    <rPh sb="30" eb="31">
      <t>ニチ</t>
    </rPh>
    <phoneticPr fontId="1"/>
  </si>
  <si>
    <t>HKSC陸上競技大会・お別れ会</t>
    <rPh sb="4" eb="6">
      <t>リクジョウ</t>
    </rPh>
    <rPh sb="6" eb="8">
      <t>キョウギ</t>
    </rPh>
    <rPh sb="8" eb="10">
      <t>タイカイ</t>
    </rPh>
    <rPh sb="12" eb="13">
      <t>ワカ</t>
    </rPh>
    <rPh sb="14" eb="15">
      <t>カイ</t>
    </rPh>
    <phoneticPr fontId="1"/>
  </si>
  <si>
    <t>全種目(一人４種目選択）学年別</t>
    <rPh sb="0" eb="3">
      <t>ゼンシュモク</t>
    </rPh>
    <rPh sb="4" eb="6">
      <t>ヒトリ</t>
    </rPh>
    <rPh sb="7" eb="9">
      <t>シュモク</t>
    </rPh>
    <rPh sb="9" eb="11">
      <t>センタク</t>
    </rPh>
    <rPh sb="12" eb="14">
      <t>ガクネン</t>
    </rPh>
    <rPh sb="14" eb="15">
      <t>ベツ</t>
    </rPh>
    <phoneticPr fontId="1"/>
  </si>
  <si>
    <t>受付開始予定日</t>
    <rPh sb="0" eb="2">
      <t>ウケツケ</t>
    </rPh>
    <rPh sb="2" eb="4">
      <t>カイシ</t>
    </rPh>
    <phoneticPr fontId="1"/>
  </si>
  <si>
    <t>近畿小学生交流大会</t>
    <rPh sb="0" eb="2">
      <t>キンキ</t>
    </rPh>
    <rPh sb="2" eb="5">
      <t>ショウガクセイ</t>
    </rPh>
    <rPh sb="5" eb="7">
      <t>コウリュウ</t>
    </rPh>
    <rPh sb="7" eb="9">
      <t>タイカイ</t>
    </rPh>
    <phoneticPr fontId="1"/>
  </si>
  <si>
    <t>枚方市長距離選手権（AM)
2,011ジュニア陸上競技クリニック（PM)</t>
    <rPh sb="23" eb="25">
      <t>リクジョウ</t>
    </rPh>
    <rPh sb="25" eb="27">
      <t>キョウギ</t>
    </rPh>
    <phoneticPr fontId="1"/>
  </si>
  <si>
    <t>共通：１５００m
短距離・跳躍クリニック</t>
    <rPh sb="9" eb="12">
      <t>タンキョリ</t>
    </rPh>
    <rPh sb="13" eb="15">
      <t>チョウヤク</t>
    </rPh>
    <phoneticPr fontId="1"/>
  </si>
  <si>
    <t>祝</t>
    <rPh sb="0" eb="1">
      <t>シュク</t>
    </rPh>
    <phoneticPr fontId="1"/>
  </si>
  <si>
    <t>日</t>
    <phoneticPr fontId="1"/>
  </si>
  <si>
    <t>枚方リレーカーニバル</t>
    <rPh sb="0" eb="2">
      <t>ヒラカタ</t>
    </rPh>
    <phoneticPr fontId="1"/>
  </si>
  <si>
    <t>未定</t>
    <rPh sb="0" eb="2">
      <t>ミテイ</t>
    </rPh>
    <phoneticPr fontId="1"/>
  </si>
  <si>
    <t>大阪第6回記録会（大阪小学生大会）</t>
    <rPh sb="9" eb="11">
      <t>オオサカ</t>
    </rPh>
    <rPh sb="11" eb="14">
      <t>ショウガクセイ</t>
    </rPh>
    <rPh sb="14" eb="16">
      <t>タイカイ</t>
    </rPh>
    <phoneticPr fontId="1"/>
  </si>
  <si>
    <t>６区間(４００ｍ～１６００ｍ）チーム対抗(案）</t>
    <rPh sb="1" eb="3">
      <t>クカン</t>
    </rPh>
    <rPh sb="18" eb="20">
      <t>タイコウ</t>
    </rPh>
    <rPh sb="21" eb="22">
      <t>アン</t>
    </rPh>
    <phoneticPr fontId="1"/>
  </si>
  <si>
    <t>HKSCミニ駅伝競走大会(仮称）</t>
    <rPh sb="6" eb="8">
      <t>エキデン</t>
    </rPh>
    <rPh sb="8" eb="10">
      <t>キョウソウ</t>
    </rPh>
    <rPh sb="10" eb="12">
      <t>タイカイ</t>
    </rPh>
    <rPh sb="13" eb="15">
      <t>カショウ</t>
    </rPh>
    <phoneticPr fontId="1"/>
  </si>
  <si>
    <t>土</t>
    <phoneticPr fontId="1"/>
  </si>
  <si>
    <t>メール</t>
    <phoneticPr fontId="1"/>
  </si>
  <si>
    <t>日</t>
    <phoneticPr fontId="1"/>
  </si>
  <si>
    <t>申込書⑥</t>
    <phoneticPr fontId="1"/>
  </si>
  <si>
    <t>申込書⑦</t>
    <phoneticPr fontId="1"/>
  </si>
  <si>
    <t>土</t>
    <phoneticPr fontId="1"/>
  </si>
  <si>
    <t>枚方</t>
    <phoneticPr fontId="1"/>
  </si>
  <si>
    <t>メール</t>
    <phoneticPr fontId="1"/>
  </si>
  <si>
    <t>1・3・5区が女子、2・4・6区が男子：１５００ｍ
（１５００ｍ）</t>
    <phoneticPr fontId="1"/>
  </si>
  <si>
    <t>大阪選抜</t>
    <phoneticPr fontId="1"/>
  </si>
  <si>
    <t>枚方</t>
    <phoneticPr fontId="1"/>
  </si>
  <si>
    <t>土</t>
    <phoneticPr fontId="1"/>
  </si>
  <si>
    <t>平成23年度　HKSC陸上競技スクール　大会申し込みスケジュール</t>
    <phoneticPr fontId="1"/>
  </si>
  <si>
    <t>大阪第1回記録会</t>
    <phoneticPr fontId="1"/>
  </si>
  <si>
    <t>大阪第2回記録会</t>
    <phoneticPr fontId="1"/>
  </si>
  <si>
    <t>大阪第3回記録会</t>
    <phoneticPr fontId="1"/>
  </si>
  <si>
    <t>大阪第4回記録会（全国予選）</t>
    <phoneticPr fontId="1"/>
  </si>
  <si>
    <t>金～</t>
    <phoneticPr fontId="1"/>
  </si>
  <si>
    <t>４年：８０ｍ・４×１００ｍR
５．６年：１００ｍ・８００ｍ・４×１００ｍR・８０ｍH・
　　　　　　走幅跳・走高跳・ソフトボール投げ・（種目外１５００m）</t>
    <phoneticPr fontId="1"/>
  </si>
  <si>
    <t>４年：　　８０ｍ・４×１００ｍR
５．６年：１００ｍ・８００ｍ・４×１００ｍR・８０ｍH・
　　　　　　走幅跳・走高跳・ソフトボール投げ・（種目外１５００m）</t>
    <phoneticPr fontId="1"/>
  </si>
  <si>
    <t>４年：　　８０ｍ・４×１００ｍR
５．６年：１００ｍ・８００ｍ
共通：４×１００ｍR・８０ｍH・走幅跳・走高跳・ソフトボール投げ</t>
    <phoneticPr fontId="1"/>
  </si>
  <si>
    <t>４年：　　８０ｍ・４×１００ｍR
５．６年：１００ｍ
共通：　　４×１００ｍR・８０ｍH・走幅跳・走高跳・ソフトボール投げ</t>
    <phoneticPr fontId="1"/>
  </si>
  <si>
    <t>４年：　　８０ｍ・４×１００ｍR
５．６年：１００ｍ・８００ｍ・４×１００ｍR・８０ｍH・
　　　　　　走幅跳・走高跳・ソフトボール投げ</t>
    <phoneticPr fontId="1"/>
  </si>
  <si>
    <t>申込書⑧
別送付</t>
    <rPh sb="0" eb="3">
      <t>モウシコミショ</t>
    </rPh>
    <rPh sb="5" eb="6">
      <t>ベツ</t>
    </rPh>
    <rPh sb="6" eb="8">
      <t>ソウフ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</si>
</sst>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56" fontId="4" fillId="0" borderId="2" xfId="0" applyNumberFormat="1" applyFont="1" applyBorder="1" applyAlignment="1">
      <alignment horizontal="right" vertical="center"/>
    </xf>
    <xf numFmtId="56" fontId="6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56" fontId="6" fillId="0" borderId="4" xfId="0" applyNumberFormat="1" applyFont="1" applyFill="1" applyBorder="1" applyAlignment="1">
      <alignment horizontal="left" vertical="center"/>
    </xf>
    <xf numFmtId="56" fontId="6" fillId="0" borderId="4" xfId="0" applyNumberFormat="1" applyFont="1" applyBorder="1" applyAlignment="1">
      <alignment horizontal="left" vertical="center"/>
    </xf>
    <xf numFmtId="56" fontId="5" fillId="0" borderId="4" xfId="0" applyNumberFormat="1" applyFont="1" applyBorder="1" applyAlignment="1">
      <alignment horizontal="left" vertical="center"/>
    </xf>
    <xf numFmtId="56" fontId="8" fillId="0" borderId="3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56" fontId="3" fillId="0" borderId="0" xfId="0" applyNumberFormat="1" applyFont="1">
      <alignment vertical="center"/>
    </xf>
    <xf numFmtId="0" fontId="9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56" fontId="4" fillId="0" borderId="3" xfId="0" applyNumberFormat="1" applyFont="1" applyBorder="1" applyAlignment="1">
      <alignment horizontal="left" vertical="center"/>
    </xf>
    <xf numFmtId="56" fontId="4" fillId="0" borderId="3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/>
    </xf>
    <xf numFmtId="56" fontId="6" fillId="3" borderId="4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56" fontId="4" fillId="0" borderId="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 wrapText="1"/>
    </xf>
    <xf numFmtId="56" fontId="8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56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56" fontId="5" fillId="0" borderId="4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0"/>
  <sheetViews>
    <sheetView showGridLines="0" showZeros="0"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4" sqref="L4"/>
    </sheetView>
  </sheetViews>
  <sheetFormatPr defaultRowHeight="24.95" customHeight="1"/>
  <cols>
    <col min="1" max="1" width="30.625" style="1" bestFit="1" customWidth="1"/>
    <col min="2" max="2" width="8.625" style="1" bestFit="1" customWidth="1"/>
    <col min="3" max="3" width="3.125" style="46" bestFit="1" customWidth="1"/>
    <col min="4" max="4" width="4.875" style="1" bestFit="1" customWidth="1"/>
    <col min="5" max="5" width="3.125" style="46" bestFit="1" customWidth="1"/>
    <col min="6" max="6" width="6.375" style="47" bestFit="1" customWidth="1"/>
    <col min="7" max="7" width="40.75" style="47" bestFit="1" customWidth="1"/>
    <col min="8" max="8" width="16.125" style="1" bestFit="1" customWidth="1"/>
    <col min="9" max="9" width="3.125" style="48" bestFit="1" customWidth="1"/>
    <col min="10" max="10" width="9.5" style="1" bestFit="1" customWidth="1"/>
    <col min="11" max="11" width="3.125" style="48" bestFit="1" customWidth="1"/>
    <col min="12" max="12" width="8" style="47" bestFit="1" customWidth="1"/>
    <col min="13" max="16384" width="9" style="1"/>
  </cols>
  <sheetData>
    <row r="1" spans="1:15" ht="24.95" customHeight="1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5" ht="13.5">
      <c r="A2" s="2" t="s">
        <v>1</v>
      </c>
      <c r="B2" s="50" t="s">
        <v>2</v>
      </c>
      <c r="C2" s="51"/>
      <c r="D2" s="51"/>
      <c r="E2" s="52"/>
      <c r="F2" s="3" t="s">
        <v>3</v>
      </c>
      <c r="G2" s="4" t="s">
        <v>0</v>
      </c>
      <c r="H2" s="5" t="s">
        <v>43</v>
      </c>
      <c r="I2" s="6">
        <v>0</v>
      </c>
      <c r="J2" s="7" t="s">
        <v>4</v>
      </c>
      <c r="K2" s="6">
        <v>0</v>
      </c>
      <c r="L2" s="8" t="s">
        <v>5</v>
      </c>
    </row>
    <row r="3" spans="1:15" ht="30.95" customHeight="1">
      <c r="A3" s="9" t="s">
        <v>67</v>
      </c>
      <c r="B3" s="10">
        <v>40291</v>
      </c>
      <c r="C3" s="11" t="s">
        <v>9</v>
      </c>
      <c r="D3" s="12">
        <v>0</v>
      </c>
      <c r="E3" s="13">
        <v>0</v>
      </c>
      <c r="F3" s="14" t="s">
        <v>7</v>
      </c>
      <c r="G3" s="15" t="s">
        <v>73</v>
      </c>
      <c r="H3" s="10">
        <f>B3-28</f>
        <v>40263</v>
      </c>
      <c r="I3" s="16" t="s">
        <v>9</v>
      </c>
      <c r="J3" s="10">
        <f>B3-14</f>
        <v>40277</v>
      </c>
      <c r="K3" s="17" t="s">
        <v>9</v>
      </c>
      <c r="L3" s="18" t="s">
        <v>12</v>
      </c>
    </row>
    <row r="4" spans="1:15" ht="30.95" customHeight="1">
      <c r="A4" s="9" t="s">
        <v>14</v>
      </c>
      <c r="B4" s="10">
        <v>40685</v>
      </c>
      <c r="C4" s="19" t="s">
        <v>6</v>
      </c>
      <c r="D4" s="12">
        <v>0</v>
      </c>
      <c r="E4" s="13">
        <v>0</v>
      </c>
      <c r="F4" s="14" t="s">
        <v>7</v>
      </c>
      <c r="G4" s="20" t="s">
        <v>15</v>
      </c>
      <c r="H4" s="10">
        <f>B4-36</f>
        <v>40649</v>
      </c>
      <c r="I4" s="16" t="s">
        <v>9</v>
      </c>
      <c r="J4" s="10" t="e">
        <f>#REF!-12</f>
        <v>#REF!</v>
      </c>
      <c r="K4" s="17" t="s">
        <v>9</v>
      </c>
      <c r="L4" s="18" t="s">
        <v>10</v>
      </c>
      <c r="N4" s="21"/>
      <c r="O4" s="21"/>
    </row>
    <row r="5" spans="1:15" ht="30.95" customHeight="1">
      <c r="A5" s="9" t="s">
        <v>68</v>
      </c>
      <c r="B5" s="10">
        <v>40691</v>
      </c>
      <c r="C5" s="11" t="s">
        <v>9</v>
      </c>
      <c r="D5" s="12">
        <v>0</v>
      </c>
      <c r="E5" s="13">
        <v>0</v>
      </c>
      <c r="F5" s="14" t="s">
        <v>7</v>
      </c>
      <c r="G5" s="15" t="s">
        <v>73</v>
      </c>
      <c r="H5" s="10">
        <f>B5-35</f>
        <v>40656</v>
      </c>
      <c r="I5" s="16" t="s">
        <v>9</v>
      </c>
      <c r="J5" s="10">
        <f>B5-21</f>
        <v>40670</v>
      </c>
      <c r="K5" s="17" t="s">
        <v>9</v>
      </c>
      <c r="L5" s="18" t="s">
        <v>13</v>
      </c>
    </row>
    <row r="6" spans="1:15" ht="30.95" customHeight="1">
      <c r="A6" s="9" t="s">
        <v>69</v>
      </c>
      <c r="B6" s="10">
        <v>40712</v>
      </c>
      <c r="C6" s="11" t="s">
        <v>9</v>
      </c>
      <c r="D6" s="12">
        <v>0</v>
      </c>
      <c r="E6" s="13">
        <v>0</v>
      </c>
      <c r="F6" s="22" t="s">
        <v>16</v>
      </c>
      <c r="G6" s="15" t="s">
        <v>72</v>
      </c>
      <c r="H6" s="10">
        <f>B6-35</f>
        <v>40677</v>
      </c>
      <c r="I6" s="16" t="s">
        <v>9</v>
      </c>
      <c r="J6" s="10">
        <f>B6-21</f>
        <v>40691</v>
      </c>
      <c r="K6" s="17" t="s">
        <v>9</v>
      </c>
      <c r="L6" s="18" t="s">
        <v>17</v>
      </c>
    </row>
    <row r="7" spans="1:15" ht="30.95" customHeight="1">
      <c r="A7" s="9" t="s">
        <v>70</v>
      </c>
      <c r="B7" s="10">
        <v>40727</v>
      </c>
      <c r="C7" s="19" t="s">
        <v>6</v>
      </c>
      <c r="D7" s="12">
        <v>0</v>
      </c>
      <c r="E7" s="13">
        <v>0</v>
      </c>
      <c r="F7" s="22" t="s">
        <v>21</v>
      </c>
      <c r="G7" s="15" t="s">
        <v>74</v>
      </c>
      <c r="H7" s="10">
        <f>B7-36</f>
        <v>40691</v>
      </c>
      <c r="I7" s="16" t="s">
        <v>9</v>
      </c>
      <c r="J7" s="10">
        <f>B7-22</f>
        <v>40705</v>
      </c>
      <c r="K7" s="23" t="s">
        <v>9</v>
      </c>
      <c r="L7" s="24" t="s">
        <v>22</v>
      </c>
    </row>
    <row r="8" spans="1:15" ht="30.95" customHeight="1">
      <c r="A8" s="9" t="s">
        <v>44</v>
      </c>
      <c r="B8" s="10" t="s">
        <v>50</v>
      </c>
      <c r="C8" s="19"/>
      <c r="D8" s="12"/>
      <c r="E8" s="13"/>
      <c r="F8" s="22"/>
      <c r="G8" s="15"/>
      <c r="H8" s="10"/>
      <c r="I8" s="16"/>
      <c r="J8" s="10"/>
      <c r="K8" s="23"/>
      <c r="L8" s="24" t="s">
        <v>28</v>
      </c>
    </row>
    <row r="9" spans="1:15" ht="30.95" customHeight="1">
      <c r="A9" s="9" t="s">
        <v>23</v>
      </c>
      <c r="B9" s="10">
        <v>40781</v>
      </c>
      <c r="C9" s="25" t="s">
        <v>71</v>
      </c>
      <c r="D9" s="26" t="s">
        <v>24</v>
      </c>
      <c r="E9" s="36" t="s">
        <v>48</v>
      </c>
      <c r="F9" s="22" t="s">
        <v>25</v>
      </c>
      <c r="G9" s="27" t="s">
        <v>75</v>
      </c>
      <c r="H9" s="28" t="s">
        <v>26</v>
      </c>
      <c r="I9" s="29">
        <v>0</v>
      </c>
      <c r="J9" s="28">
        <v>0</v>
      </c>
      <c r="K9" s="30">
        <v>0</v>
      </c>
      <c r="L9" s="31">
        <v>0</v>
      </c>
    </row>
    <row r="10" spans="1:15" ht="30.95" customHeight="1">
      <c r="A10" s="9" t="s">
        <v>27</v>
      </c>
      <c r="B10" s="10">
        <v>40811</v>
      </c>
      <c r="C10" s="19" t="s">
        <v>6</v>
      </c>
      <c r="D10" s="12">
        <v>0</v>
      </c>
      <c r="E10" s="13">
        <v>0</v>
      </c>
      <c r="F10" s="14" t="s">
        <v>7</v>
      </c>
      <c r="G10" s="20" t="s">
        <v>15</v>
      </c>
      <c r="H10" s="10" t="e">
        <f>#REF!-21</f>
        <v>#REF!</v>
      </c>
      <c r="I10" s="16" t="s">
        <v>9</v>
      </c>
      <c r="J10" s="10" t="e">
        <f>#REF!-7</f>
        <v>#REF!</v>
      </c>
      <c r="K10" s="23" t="s">
        <v>9</v>
      </c>
      <c r="L10" s="24" t="s">
        <v>10</v>
      </c>
    </row>
    <row r="11" spans="1:15" ht="30.95" customHeight="1">
      <c r="A11" s="9" t="s">
        <v>18</v>
      </c>
      <c r="B11" s="10">
        <v>40838</v>
      </c>
      <c r="C11" s="25" t="s">
        <v>9</v>
      </c>
      <c r="D11" s="12">
        <v>0</v>
      </c>
      <c r="E11" s="13">
        <v>0</v>
      </c>
      <c r="F11" s="14" t="s">
        <v>7</v>
      </c>
      <c r="G11" s="20" t="s">
        <v>19</v>
      </c>
      <c r="H11" s="32">
        <v>40796</v>
      </c>
      <c r="I11" s="16" t="s">
        <v>54</v>
      </c>
      <c r="J11" s="32">
        <v>40810</v>
      </c>
      <c r="K11" s="16" t="s">
        <v>54</v>
      </c>
      <c r="L11" s="33" t="s">
        <v>55</v>
      </c>
    </row>
    <row r="12" spans="1:15" ht="30.95" customHeight="1">
      <c r="A12" s="34" t="s">
        <v>45</v>
      </c>
      <c r="B12" s="10">
        <v>40850</v>
      </c>
      <c r="C12" s="19" t="s">
        <v>47</v>
      </c>
      <c r="D12" s="12">
        <v>0</v>
      </c>
      <c r="E12" s="13">
        <v>0</v>
      </c>
      <c r="F12" s="14" t="s">
        <v>7</v>
      </c>
      <c r="G12" s="15" t="s">
        <v>46</v>
      </c>
      <c r="H12" s="10" t="e">
        <f>#REF!-21</f>
        <v>#REF!</v>
      </c>
      <c r="I12" s="16" t="s">
        <v>9</v>
      </c>
      <c r="J12" s="10" t="e">
        <f>#REF!-7</f>
        <v>#REF!</v>
      </c>
      <c r="K12" s="23" t="s">
        <v>9</v>
      </c>
      <c r="L12" s="24" t="s">
        <v>10</v>
      </c>
    </row>
    <row r="13" spans="1:15" ht="30.95" customHeight="1">
      <c r="A13" s="9" t="s">
        <v>51</v>
      </c>
      <c r="B13" s="10">
        <v>40853</v>
      </c>
      <c r="C13" s="19" t="s">
        <v>56</v>
      </c>
      <c r="D13" s="35">
        <v>0</v>
      </c>
      <c r="E13" s="13">
        <v>0</v>
      </c>
      <c r="F13" s="22" t="s">
        <v>21</v>
      </c>
      <c r="G13" s="15" t="s">
        <v>76</v>
      </c>
      <c r="H13" s="10">
        <f>B13-36</f>
        <v>40817</v>
      </c>
      <c r="I13" s="16" t="s">
        <v>9</v>
      </c>
      <c r="J13" s="10">
        <f>B13-22</f>
        <v>40831</v>
      </c>
      <c r="K13" s="23" t="s">
        <v>9</v>
      </c>
      <c r="L13" s="24" t="s">
        <v>57</v>
      </c>
    </row>
    <row r="14" spans="1:15" ht="30.95" customHeight="1">
      <c r="A14" s="9" t="s">
        <v>29</v>
      </c>
      <c r="B14" s="10">
        <v>40874</v>
      </c>
      <c r="C14" s="25" t="s">
        <v>6</v>
      </c>
      <c r="D14" s="12">
        <v>0</v>
      </c>
      <c r="E14" s="13">
        <v>0</v>
      </c>
      <c r="F14" s="22" t="s">
        <v>30</v>
      </c>
      <c r="G14" s="20" t="s">
        <v>31</v>
      </c>
      <c r="H14" s="28" t="s">
        <v>20</v>
      </c>
      <c r="I14" s="29">
        <v>0</v>
      </c>
      <c r="J14" s="28">
        <v>0</v>
      </c>
      <c r="K14" s="30">
        <v>0</v>
      </c>
      <c r="L14" s="31">
        <v>0</v>
      </c>
    </row>
    <row r="15" spans="1:15" ht="30.95" customHeight="1">
      <c r="A15" s="9" t="s">
        <v>32</v>
      </c>
      <c r="B15" s="10">
        <v>40552</v>
      </c>
      <c r="C15" s="19" t="s">
        <v>11</v>
      </c>
      <c r="D15" s="12">
        <v>0</v>
      </c>
      <c r="E15" s="13">
        <v>0</v>
      </c>
      <c r="F15" s="14" t="s">
        <v>33</v>
      </c>
      <c r="G15" s="15" t="s">
        <v>34</v>
      </c>
      <c r="H15" s="10">
        <v>40817</v>
      </c>
      <c r="I15" s="16" t="s">
        <v>9</v>
      </c>
      <c r="J15" s="10">
        <v>40852</v>
      </c>
      <c r="K15" s="23" t="s">
        <v>9</v>
      </c>
      <c r="L15" s="24" t="s">
        <v>58</v>
      </c>
    </row>
    <row r="16" spans="1:15" ht="30.95" customHeight="1">
      <c r="A16" s="9" t="s">
        <v>35</v>
      </c>
      <c r="B16" s="10">
        <v>40579</v>
      </c>
      <c r="C16" s="11" t="s">
        <v>9</v>
      </c>
      <c r="D16" s="26" t="s">
        <v>36</v>
      </c>
      <c r="E16" s="36" t="s">
        <v>6</v>
      </c>
      <c r="F16" s="22" t="s">
        <v>37</v>
      </c>
      <c r="G16" s="20" t="s">
        <v>38</v>
      </c>
      <c r="H16" s="28" t="s">
        <v>26</v>
      </c>
      <c r="I16" s="29">
        <v>0</v>
      </c>
      <c r="J16" s="28">
        <v>0</v>
      </c>
      <c r="K16" s="30">
        <v>0</v>
      </c>
      <c r="L16" s="31">
        <v>0</v>
      </c>
    </row>
    <row r="17" spans="1:12" ht="30.95" customHeight="1">
      <c r="A17" s="9" t="s">
        <v>53</v>
      </c>
      <c r="B17" s="10">
        <v>40599</v>
      </c>
      <c r="C17" s="11" t="s">
        <v>59</v>
      </c>
      <c r="D17" s="26"/>
      <c r="E17" s="36"/>
      <c r="F17" s="14" t="s">
        <v>60</v>
      </c>
      <c r="G17" s="20" t="s">
        <v>52</v>
      </c>
      <c r="H17" s="32">
        <f>B17-21</f>
        <v>40578</v>
      </c>
      <c r="I17" s="16" t="s">
        <v>59</v>
      </c>
      <c r="J17" s="32">
        <f>B17-14</f>
        <v>40585</v>
      </c>
      <c r="K17" s="37" t="s">
        <v>59</v>
      </c>
      <c r="L17" s="38" t="s">
        <v>61</v>
      </c>
    </row>
    <row r="18" spans="1:12" ht="30.95" customHeight="1">
      <c r="A18" s="34" t="s">
        <v>40</v>
      </c>
      <c r="B18" s="10">
        <v>40256</v>
      </c>
      <c r="C18" s="11" t="s">
        <v>9</v>
      </c>
      <c r="D18" s="26" t="s">
        <v>39</v>
      </c>
      <c r="E18" s="36" t="s">
        <v>6</v>
      </c>
      <c r="F18" s="22" t="s">
        <v>21</v>
      </c>
      <c r="G18" s="15" t="s">
        <v>62</v>
      </c>
      <c r="H18" s="39" t="s">
        <v>63</v>
      </c>
      <c r="I18" s="29">
        <v>0</v>
      </c>
      <c r="J18" s="28">
        <v>0</v>
      </c>
      <c r="K18" s="30">
        <v>0</v>
      </c>
      <c r="L18" s="31">
        <v>0</v>
      </c>
    </row>
    <row r="19" spans="1:12" ht="30.95" customHeight="1">
      <c r="A19" s="9" t="s">
        <v>41</v>
      </c>
      <c r="B19" s="10">
        <v>40633</v>
      </c>
      <c r="C19" s="11" t="s">
        <v>9</v>
      </c>
      <c r="D19" s="26"/>
      <c r="E19" s="36"/>
      <c r="F19" s="14" t="s">
        <v>64</v>
      </c>
      <c r="G19" s="20" t="s">
        <v>42</v>
      </c>
      <c r="H19" s="32">
        <f>B19-28</f>
        <v>40605</v>
      </c>
      <c r="I19" s="16" t="s">
        <v>65</v>
      </c>
      <c r="J19" s="32">
        <f>B19-14</f>
        <v>40619</v>
      </c>
      <c r="K19" s="37" t="s">
        <v>65</v>
      </c>
      <c r="L19" s="33" t="s">
        <v>77</v>
      </c>
    </row>
    <row r="20" spans="1:12" ht="30.95" customHeight="1">
      <c r="A20" s="9" t="s">
        <v>49</v>
      </c>
      <c r="B20" s="32">
        <v>40634</v>
      </c>
      <c r="C20" s="40" t="s">
        <v>6</v>
      </c>
      <c r="D20" s="41">
        <v>0</v>
      </c>
      <c r="E20" s="42">
        <v>0</v>
      </c>
      <c r="F20" s="43" t="s">
        <v>7</v>
      </c>
      <c r="G20" s="44" t="s">
        <v>8</v>
      </c>
      <c r="H20" s="45">
        <f t="shared" ref="H20:J20" si="0">H19</f>
        <v>40605</v>
      </c>
      <c r="I20" s="16" t="s">
        <v>65</v>
      </c>
      <c r="J20" s="45">
        <f t="shared" si="0"/>
        <v>40619</v>
      </c>
      <c r="K20" s="16" t="s">
        <v>9</v>
      </c>
      <c r="L20" s="49" t="s">
        <v>77</v>
      </c>
    </row>
  </sheetData>
  <mergeCells count="2">
    <mergeCell ref="B2:E2"/>
    <mergeCell ref="A1:L1"/>
  </mergeCells>
  <phoneticPr fontId="1"/>
  <printOptions horizontalCentered="1"/>
  <pageMargins left="0.49" right="0.44" top="0.38" bottom="0.25" header="0.31496062992125984" footer="0.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保護者用スケジュール</vt:lpstr>
      <vt:lpstr>保護者用スケジュール!Print_Area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TANAKA-2008</dc:creator>
  <cp:lastModifiedBy>TANAKA-2008</cp:lastModifiedBy>
  <cp:lastPrinted>2011-03-21T11:28:26Z</cp:lastPrinted>
  <dcterms:created xsi:type="dcterms:W3CDTF">2010-04-13T00:54:14Z</dcterms:created>
  <dcterms:modified xsi:type="dcterms:W3CDTF">2011-03-22T04:47:13Z</dcterms:modified>
</cp:coreProperties>
</file>